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mo" sheetId="1" r:id="rId5"/>
    <sheet state="visible" name="Receita" sheetId="2" r:id="rId6"/>
    <sheet state="visible" name="Rifa" sheetId="3" r:id="rId7"/>
    <sheet state="visible" name="Gastos" sheetId="4" r:id="rId8"/>
    <sheet state="visible" name="Materiais" sheetId="5" r:id="rId9"/>
  </sheets>
  <definedNames>
    <definedName hidden="1" localSheetId="1" name="_xlnm._FilterDatabase">Receita!$A$1:$X$33</definedName>
  </definedNames>
  <calcPr/>
</workbook>
</file>

<file path=xl/sharedStrings.xml><?xml version="1.0" encoding="utf-8"?>
<sst xmlns="http://schemas.openxmlformats.org/spreadsheetml/2006/main" count="341" uniqueCount="195">
  <si>
    <t>Arraiá Quilombo Araucária</t>
  </si>
  <si>
    <t>Caixa</t>
  </si>
  <si>
    <t>Receita</t>
  </si>
  <si>
    <t>Gastos</t>
  </si>
  <si>
    <t>Total</t>
  </si>
  <si>
    <t>Organização</t>
  </si>
  <si>
    <t>Materiais</t>
  </si>
  <si>
    <t>Programação</t>
  </si>
  <si>
    <t>Decoração</t>
  </si>
  <si>
    <t>Parcerias</t>
  </si>
  <si>
    <t>Data</t>
  </si>
  <si>
    <t>Categoria</t>
  </si>
  <si>
    <t>Valor</t>
  </si>
  <si>
    <t>Origem</t>
  </si>
  <si>
    <t>Notas</t>
  </si>
  <si>
    <t>Doação</t>
  </si>
  <si>
    <t>Prof Lucas</t>
  </si>
  <si>
    <t>Arte Longa</t>
  </si>
  <si>
    <t>Audiovisual</t>
  </si>
  <si>
    <t>Alexandre</t>
  </si>
  <si>
    <t>Suely</t>
  </si>
  <si>
    <t>Dinheiro, Igo fez Pix do valor</t>
  </si>
  <si>
    <t>José</t>
  </si>
  <si>
    <t>ArteLonga</t>
  </si>
  <si>
    <t>materiais gráficos</t>
  </si>
  <si>
    <t>Rifa</t>
  </si>
  <si>
    <t>Bruno</t>
  </si>
  <si>
    <t>Gildo</t>
  </si>
  <si>
    <t>Padaria do Kiki</t>
  </si>
  <si>
    <t>João</t>
  </si>
  <si>
    <t>Lucas</t>
  </si>
  <si>
    <t>Kelly</t>
  </si>
  <si>
    <t>Felipe</t>
  </si>
  <si>
    <t>Danielle</t>
  </si>
  <si>
    <t>Sérgio</t>
  </si>
  <si>
    <t>Aline</t>
  </si>
  <si>
    <t>Cabelo</t>
  </si>
  <si>
    <t>Ana</t>
  </si>
  <si>
    <t>rifa (dinheiro)</t>
  </si>
  <si>
    <t>Leide</t>
  </si>
  <si>
    <t>Gamu</t>
  </si>
  <si>
    <t>Nailce</t>
  </si>
  <si>
    <t>Américo</t>
  </si>
  <si>
    <t>Tião</t>
  </si>
  <si>
    <t>Quinho</t>
  </si>
  <si>
    <t>Papelao atiidade palhaço</t>
  </si>
  <si>
    <t>Daniel</t>
  </si>
  <si>
    <t>Salsichas (5kg)</t>
  </si>
  <si>
    <t xml:space="preserve">Cimento </t>
  </si>
  <si>
    <t>batata palha (800g), milho pipoca (2kg), molho de tomate (8), marshmallow (3), ketchup (2), maionese (2), café. palito de churrasco, salsichas (3kg)</t>
  </si>
  <si>
    <t>Samanta</t>
  </si>
  <si>
    <t>marshmallow (3) batata palha (1kg) chiclete (2 cx)</t>
  </si>
  <si>
    <t>Alex</t>
  </si>
  <si>
    <t>Doces  (1kg) paçoca (1 cx)</t>
  </si>
  <si>
    <t>Ajuste de caixa</t>
  </si>
  <si>
    <t>TOTAL</t>
  </si>
  <si>
    <t>Nome</t>
  </si>
  <si>
    <t>Quem</t>
  </si>
  <si>
    <t>Maria</t>
  </si>
  <si>
    <t>Fernanda</t>
  </si>
  <si>
    <t>Marisa</t>
  </si>
  <si>
    <t>Solange</t>
  </si>
  <si>
    <t>Anadark</t>
  </si>
  <si>
    <t>Rosalia</t>
  </si>
  <si>
    <t>Cleide</t>
  </si>
  <si>
    <t>Adriana</t>
  </si>
  <si>
    <t>Irene</t>
  </si>
  <si>
    <t>Marcela</t>
  </si>
  <si>
    <t>Olga</t>
  </si>
  <si>
    <t>Glória</t>
  </si>
  <si>
    <t>Andréa</t>
  </si>
  <si>
    <t>Zé</t>
  </si>
  <si>
    <t>Eliane</t>
  </si>
  <si>
    <t>Sandra</t>
  </si>
  <si>
    <t>Guiomar</t>
  </si>
  <si>
    <t>Celeste</t>
  </si>
  <si>
    <t>Aurora</t>
  </si>
  <si>
    <t>Rosangela</t>
  </si>
  <si>
    <t>Lourdes</t>
  </si>
  <si>
    <t>Isaura</t>
  </si>
  <si>
    <t>Zulmira</t>
  </si>
  <si>
    <t>Neuza</t>
  </si>
  <si>
    <t>Margarete</t>
  </si>
  <si>
    <t>Eugenia</t>
  </si>
  <si>
    <t>Renata</t>
  </si>
  <si>
    <t>Nazaré</t>
  </si>
  <si>
    <t>Mirtes</t>
  </si>
  <si>
    <t>Camila</t>
  </si>
  <si>
    <t xml:space="preserve"> Aline</t>
  </si>
  <si>
    <t>Estela</t>
  </si>
  <si>
    <t>Antonia</t>
  </si>
  <si>
    <t>Joelma</t>
  </si>
  <si>
    <t>Destino</t>
  </si>
  <si>
    <t>Divulgação</t>
  </si>
  <si>
    <t>Gráfica Visual Art</t>
  </si>
  <si>
    <t>Impressão de 450 flyers pra divulgação (9 por página, 50 páginas x R$2)</t>
  </si>
  <si>
    <t>Brincadeiras</t>
  </si>
  <si>
    <t>Prof Mirian</t>
  </si>
  <si>
    <t>Decorações, doces, lembrancinhas para brincadeiras</t>
  </si>
  <si>
    <t>Alimentação</t>
  </si>
  <si>
    <t>José Antônio</t>
  </si>
  <si>
    <t>Mangueira de gás, válvula e acessórios</t>
  </si>
  <si>
    <t>Embalagens</t>
  </si>
  <si>
    <t>Verônica</t>
  </si>
  <si>
    <t>Materiais para atividades, tinta guache, barbantes, clipes</t>
  </si>
  <si>
    <t>400 pães</t>
  </si>
  <si>
    <t>MariaHelena</t>
  </si>
  <si>
    <t>Feira - batata doce</t>
  </si>
  <si>
    <t>JUBA</t>
  </si>
  <si>
    <t>Feira - milho</t>
  </si>
  <si>
    <t>Mikaela Muramatsu</t>
  </si>
  <si>
    <t>Feira - canela, cravo, gengibre</t>
  </si>
  <si>
    <t>MP</t>
  </si>
  <si>
    <t>Assaí</t>
  </si>
  <si>
    <t>Bebidas</t>
  </si>
  <si>
    <t>Placas educativas e de conscientização</t>
  </si>
  <si>
    <t>Mercearia Santa Cruz</t>
  </si>
  <si>
    <t>Açucar</t>
  </si>
  <si>
    <t>Facilitta Embalagens</t>
  </si>
  <si>
    <t>descartáveis, papel toalha, copos para quentão e vinho quente</t>
  </si>
  <si>
    <t>Audiovisual fotografia</t>
  </si>
  <si>
    <t>Som</t>
  </si>
  <si>
    <t>M</t>
  </si>
  <si>
    <t>Som (1dia)</t>
  </si>
  <si>
    <t>Assai</t>
  </si>
  <si>
    <t>Giardini</t>
  </si>
  <si>
    <t>Almoço para os convidados da Tenondé Porã</t>
  </si>
  <si>
    <t>Gebe</t>
  </si>
  <si>
    <t>Assistencia audiovisual</t>
  </si>
  <si>
    <t>Galões de água</t>
  </si>
  <si>
    <t>Produto</t>
  </si>
  <si>
    <t>Quantidade</t>
  </si>
  <si>
    <t>Equipe</t>
  </si>
  <si>
    <t>Fornecedor</t>
  </si>
  <si>
    <t>Sal</t>
  </si>
  <si>
    <t>Vários</t>
  </si>
  <si>
    <t>Temperos</t>
  </si>
  <si>
    <t>Ceasa</t>
  </si>
  <si>
    <t>Pão</t>
  </si>
  <si>
    <t>Café da manha e hot dog</t>
  </si>
  <si>
    <t>Frios</t>
  </si>
  <si>
    <t>Café da manhã</t>
  </si>
  <si>
    <t>Café</t>
  </si>
  <si>
    <t>500g</t>
  </si>
  <si>
    <t>1x</t>
  </si>
  <si>
    <t>Leite</t>
  </si>
  <si>
    <t>Margarina</t>
  </si>
  <si>
    <t>Chocolate em pó</t>
  </si>
  <si>
    <t>Molho de tomate</t>
  </si>
  <si>
    <t>Lanche</t>
  </si>
  <si>
    <t>pacote</t>
  </si>
  <si>
    <t>8x</t>
  </si>
  <si>
    <t>1.29</t>
  </si>
  <si>
    <t>predileta</t>
  </si>
  <si>
    <t>Batata palha</t>
  </si>
  <si>
    <t>pacotao</t>
  </si>
  <si>
    <t>Milho de pipoca</t>
  </si>
  <si>
    <t>2kg</t>
  </si>
  <si>
    <t>4x</t>
  </si>
  <si>
    <t>Salsicha</t>
  </si>
  <si>
    <t>Vinho</t>
  </si>
  <si>
    <t>Cachaça</t>
  </si>
  <si>
    <t>--</t>
  </si>
  <si>
    <t>Refrigerante</t>
  </si>
  <si>
    <t>Gengibre</t>
  </si>
  <si>
    <t>Cravo</t>
  </si>
  <si>
    <t>Canela</t>
  </si>
  <si>
    <t>Milho verde</t>
  </si>
  <si>
    <t>Batata doce</t>
  </si>
  <si>
    <t>Cenoura</t>
  </si>
  <si>
    <t>Arroz</t>
  </si>
  <si>
    <t>Maçã</t>
  </si>
  <si>
    <t>Cebola</t>
  </si>
  <si>
    <t>Alho</t>
  </si>
  <si>
    <t>Canjica</t>
  </si>
  <si>
    <t>5kg</t>
  </si>
  <si>
    <t>Sardinha</t>
  </si>
  <si>
    <t>Talheres</t>
  </si>
  <si>
    <t>Copos</t>
  </si>
  <si>
    <t>Guardanapos</t>
  </si>
  <si>
    <t>Papel toalha</t>
  </si>
  <si>
    <t>Américo talvez consiga</t>
  </si>
  <si>
    <t>Garrafa térmica</t>
  </si>
  <si>
    <t>Reutilizável</t>
  </si>
  <si>
    <t>Panelas</t>
  </si>
  <si>
    <t>Papel sufite</t>
  </si>
  <si>
    <t>Oficinas</t>
  </si>
  <si>
    <t>Tinta guache</t>
  </si>
  <si>
    <t>Barbante</t>
  </si>
  <si>
    <t>Fogão elétrico</t>
  </si>
  <si>
    <t>Quentão</t>
  </si>
  <si>
    <t>Tião, Mirian, Américo</t>
  </si>
  <si>
    <t>Gás 13L</t>
  </si>
  <si>
    <t>Mangueira p/ gás</t>
  </si>
  <si>
    <t>Válvula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</si>
</sst>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 -416]#,##0.00"/>
    <numFmt numFmtId="165" formatCode="dd/mm/yyyy"/>
    <numFmt numFmtId="166" formatCode="dd/mm"/>
  </numFmts>
  <fonts count="15">
    <font>
      <sz val="10.0"/>
      <color rgb="FF000000"/>
      <name val="Arial"/>
      <scheme val="minor"/>
    </font>
    <font>
      <sz val="18.0"/>
      <color theme="1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  <font>
      <b/>
      <sz val="8.0"/>
      <color rgb="FF000000"/>
      <name val="&quot;Helvetica Neue&quot;"/>
    </font>
    <font>
      <sz val="8.0"/>
      <color rgb="FF000000"/>
      <name val="&quot;Helvetica Neue&quot;"/>
    </font>
    <font>
      <sz val="8.0"/>
      <color theme="1"/>
      <name val="Arial"/>
      <scheme val="minor"/>
    </font>
    <font>
      <color theme="1"/>
      <name val="Arial"/>
    </font>
    <font>
      <sz val="8.0"/>
      <color theme="1"/>
      <name val="Helvetica Neue"/>
    </font>
    <font>
      <sz val="8.0"/>
      <color theme="1"/>
      <name val="Arial"/>
    </font>
    <font/>
    <font>
      <b/>
      <sz val="12.0"/>
      <color rgb="FF000000"/>
      <name val="&quot;Helvetica Neue&quot;"/>
    </font>
    <font>
      <sz val="12.0"/>
      <color rgb="FF000000"/>
      <name val="&quot;Helvetica Neue&quot;"/>
    </font>
    <font>
      <sz val="12.0"/>
      <color theme="1"/>
      <name val="Arial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 vertical="center"/>
    </xf>
    <xf borderId="0" fillId="0" fontId="3" numFmtId="0" xfId="0" applyAlignment="1" applyFont="1">
      <alignment readingOrder="0"/>
    </xf>
    <xf borderId="0" fillId="0" fontId="2" numFmtId="164" xfId="0" applyFont="1" applyNumberFormat="1"/>
    <xf borderId="0" fillId="0" fontId="2" numFmtId="0" xfId="0" applyAlignment="1" applyFont="1">
      <alignment readingOrder="0"/>
    </xf>
    <xf borderId="0" fillId="0" fontId="4" numFmtId="0" xfId="0" applyAlignment="1" applyFont="1">
      <alignment horizontal="left" readingOrder="0"/>
    </xf>
    <xf borderId="1" fillId="2" fontId="5" numFmtId="0" xfId="0" applyAlignment="1" applyBorder="1" applyFill="1" applyFont="1">
      <alignment readingOrder="0" vertical="top"/>
    </xf>
    <xf borderId="2" fillId="2" fontId="5" numFmtId="0" xfId="0" applyAlignment="1" applyBorder="1" applyFont="1">
      <alignment readingOrder="0" vertical="top"/>
    </xf>
    <xf borderId="3" fillId="2" fontId="5" numFmtId="0" xfId="0" applyAlignment="1" applyBorder="1" applyFont="1">
      <alignment readingOrder="0" vertical="top"/>
    </xf>
    <xf borderId="0" fillId="0" fontId="6" numFmtId="0" xfId="0" applyAlignment="1" applyFont="1">
      <alignment readingOrder="0" vertical="top"/>
    </xf>
    <xf borderId="4" fillId="2" fontId="5" numFmtId="165" xfId="0" applyAlignment="1" applyBorder="1" applyFont="1" applyNumberFormat="1">
      <alignment readingOrder="0" vertical="top"/>
    </xf>
    <xf borderId="0" fillId="0" fontId="7" numFmtId="0" xfId="0" applyAlignment="1" applyFont="1">
      <alignment readingOrder="0"/>
    </xf>
    <xf borderId="0" fillId="0" fontId="6" numFmtId="164" xfId="0" applyAlignment="1" applyFont="1" applyNumberFormat="1">
      <alignment readingOrder="0" vertical="top"/>
    </xf>
    <xf borderId="5" fillId="0" fontId="8" numFmtId="0" xfId="0" applyAlignment="1" applyBorder="1" applyFont="1">
      <alignment vertical="top"/>
    </xf>
    <xf borderId="5" fillId="0" fontId="8" numFmtId="0" xfId="0" applyAlignment="1" applyBorder="1" applyFont="1">
      <alignment readingOrder="0" vertical="top"/>
    </xf>
    <xf borderId="0" fillId="2" fontId="5" numFmtId="165" xfId="0" applyAlignment="1" applyFont="1" applyNumberFormat="1">
      <alignment readingOrder="0" vertical="top"/>
    </xf>
    <xf borderId="0" fillId="0" fontId="9" numFmtId="164" xfId="0" applyAlignment="1" applyFont="1" applyNumberFormat="1">
      <alignment horizontal="right" vertical="top"/>
    </xf>
    <xf borderId="0" fillId="0" fontId="10" numFmtId="0" xfId="0" applyAlignment="1" applyFont="1">
      <alignment vertical="bottom"/>
    </xf>
    <xf borderId="0" fillId="0" fontId="8" numFmtId="0" xfId="0" applyAlignment="1" applyFont="1">
      <alignment vertical="bottom"/>
    </xf>
    <xf borderId="5" fillId="0" fontId="6" numFmtId="0" xfId="0" applyAlignment="1" applyBorder="1" applyFont="1">
      <alignment readingOrder="0" vertical="top"/>
    </xf>
    <xf borderId="0" fillId="0" fontId="8" numFmtId="0" xfId="0" applyAlignment="1" applyFont="1">
      <alignment vertical="top"/>
    </xf>
    <xf borderId="0" fillId="0" fontId="8" numFmtId="0" xfId="0" applyAlignment="1" applyFont="1">
      <alignment vertical="top"/>
    </xf>
    <xf borderId="0" fillId="0" fontId="8" numFmtId="0" xfId="0" applyAlignment="1" applyFont="1">
      <alignment readingOrder="0" vertical="top"/>
    </xf>
    <xf borderId="4" fillId="2" fontId="2" numFmtId="0" xfId="0" applyAlignment="1" applyBorder="1" applyFont="1">
      <alignment horizontal="center" readingOrder="0" vertical="center"/>
    </xf>
    <xf borderId="0" fillId="2" fontId="2" numFmtId="0" xfId="0" applyAlignment="1" applyFont="1">
      <alignment horizontal="center" readingOrder="0" vertical="center"/>
    </xf>
    <xf borderId="0" fillId="2" fontId="2" numFmtId="0" xfId="0" applyAlignment="1" applyFont="1">
      <alignment horizontal="center" vertical="center"/>
    </xf>
    <xf borderId="1" fillId="2" fontId="2" numFmtId="0" xfId="0" applyAlignment="1" applyBorder="1" applyFont="1">
      <alignment horizontal="center" readingOrder="0" vertical="center"/>
    </xf>
    <xf borderId="2" fillId="0" fontId="11" numFmtId="0" xfId="0" applyBorder="1" applyFont="1"/>
    <xf borderId="3" fillId="2" fontId="2" numFmtId="164" xfId="0" applyAlignment="1" applyBorder="1" applyFont="1" applyNumberFormat="1">
      <alignment horizontal="center" vertical="center"/>
    </xf>
    <xf borderId="6" fillId="0" fontId="11" numFmtId="0" xfId="0" applyBorder="1" applyFont="1"/>
    <xf borderId="7" fillId="0" fontId="11" numFmtId="0" xfId="0" applyBorder="1" applyFont="1"/>
    <xf borderId="8" fillId="0" fontId="11" numFmtId="0" xfId="0" applyBorder="1" applyFont="1"/>
    <xf borderId="4" fillId="2" fontId="5" numFmtId="0" xfId="0" applyAlignment="1" applyBorder="1" applyFont="1">
      <alignment readingOrder="0" vertical="top"/>
    </xf>
    <xf borderId="0" fillId="2" fontId="5" numFmtId="0" xfId="0" applyAlignment="1" applyFont="1">
      <alignment readingOrder="0" vertical="top"/>
    </xf>
    <xf borderId="5" fillId="0" fontId="8" numFmtId="0" xfId="0" applyAlignment="1" applyBorder="1" applyFont="1">
      <alignment vertical="top"/>
    </xf>
    <xf borderId="0" fillId="0" fontId="6" numFmtId="166" xfId="0" applyAlignment="1" applyFont="1" applyNumberFormat="1">
      <alignment readingOrder="0" vertical="top"/>
    </xf>
    <xf borderId="0" fillId="0" fontId="9" numFmtId="0" xfId="0" applyAlignment="1" applyFont="1">
      <alignment readingOrder="0" vertical="top"/>
    </xf>
    <xf borderId="0" fillId="0" fontId="9" numFmtId="164" xfId="0" applyAlignment="1" applyFont="1" applyNumberFormat="1">
      <alignment horizontal="right" readingOrder="0" vertical="top"/>
    </xf>
    <xf borderId="0" fillId="0" fontId="9" numFmtId="0" xfId="0" applyAlignment="1" applyFont="1">
      <alignment vertical="top"/>
    </xf>
    <xf borderId="1" fillId="2" fontId="12" numFmtId="0" xfId="0" applyAlignment="1" applyBorder="1" applyFont="1">
      <alignment readingOrder="0" vertical="center"/>
    </xf>
    <xf borderId="2" fillId="2" fontId="12" numFmtId="0" xfId="0" applyAlignment="1" applyBorder="1" applyFont="1">
      <alignment readingOrder="0" vertical="center"/>
    </xf>
    <xf borderId="4" fillId="2" fontId="12" numFmtId="165" xfId="0" applyAlignment="1" applyBorder="1" applyFont="1" applyNumberFormat="1">
      <alignment readingOrder="0" vertical="top"/>
    </xf>
    <xf borderId="0" fillId="0" fontId="13" numFmtId="0" xfId="0" applyAlignment="1" applyFont="1">
      <alignment readingOrder="0" vertical="top"/>
    </xf>
    <xf borderId="0" fillId="0" fontId="13" numFmtId="164" xfId="0" applyAlignment="1" applyFont="1" applyNumberFormat="1">
      <alignment readingOrder="0" vertical="top"/>
    </xf>
    <xf borderId="0" fillId="0" fontId="14" numFmtId="0" xfId="0" applyFont="1"/>
    <xf borderId="0" fillId="0" fontId="14" numFmtId="0" xfId="0" applyAlignment="1" applyFont="1">
      <alignment readingOrder="0"/>
    </xf>
    <xf borderId="0" fillId="3" fontId="13" numFmtId="0" xfId="0" applyAlignment="1" applyFill="1" applyFont="1">
      <alignment readingOrder="0" vertical="top"/>
    </xf>
    <xf borderId="0" fillId="3" fontId="13" numFmtId="164" xfId="0" applyAlignment="1" applyFont="1" applyNumberFormat="1">
      <alignment readingOrder="0" vertical="top"/>
    </xf>
    <xf borderId="0" fillId="3" fontId="14" numFmtId="0" xfId="0" applyAlignment="1" applyFont="1">
      <alignment readingOrder="0"/>
    </xf>
    <xf borderId="0" fillId="2" fontId="12" numFmtId="165" xfId="0" applyAlignment="1" applyFont="1" applyNumberFormat="1">
      <alignment readingOrder="0" vertical="top"/>
    </xf>
    <xf borderId="0" fillId="3" fontId="6" numFmtId="164" xfId="0" applyAlignment="1" applyFont="1" applyNumberFormat="1">
      <alignment readingOrder="0" vertical="top"/>
    </xf>
    <xf borderId="0" fillId="4" fontId="13" numFmtId="0" xfId="0" applyAlignment="1" applyFill="1" applyFont="1">
      <alignment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447675</xdr:colOff>
      <xdr:row>42</xdr:row>
      <xdr:rowOff>57150</xdr:rowOff>
    </xdr:from>
    <xdr:ext cx="2000250" cy="3552825"/>
    <xdr:pic>
      <xdr:nvPicPr>
        <xdr:cNvPr id="0" name="image1.jp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42</xdr:row>
      <xdr:rowOff>57150</xdr:rowOff>
    </xdr:from>
    <xdr:ext cx="2971800" cy="2447925"/>
    <xdr:pic>
      <xdr:nvPicPr>
        <xdr:cNvPr id="0" name="image2.png" title="Imagem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762000</xdr:colOff>
      <xdr:row>42</xdr:row>
      <xdr:rowOff>57150</xdr:rowOff>
    </xdr:from>
    <xdr:ext cx="2209800" cy="2886075"/>
    <xdr:pic>
      <xdr:nvPicPr>
        <xdr:cNvPr id="0" name="image3.png" title="Imagem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38"/>
  </cols>
  <sheetData>
    <row r="1" ht="31.5" customHeight="1">
      <c r="A1" s="1" t="s">
        <v>0</v>
      </c>
      <c r="C1" s="1"/>
      <c r="D1" s="1"/>
    </row>
    <row r="2">
      <c r="A2" s="2" t="s">
        <v>1</v>
      </c>
      <c r="B2" s="3" t="s">
        <v>2</v>
      </c>
      <c r="C2" s="4">
        <f>Receita!C35</f>
        <v>2991.96</v>
      </c>
    </row>
    <row r="3">
      <c r="B3" s="3" t="s">
        <v>3</v>
      </c>
      <c r="C3" s="4">
        <f>Gastos!C26</f>
        <v>2991.96</v>
      </c>
    </row>
    <row r="4">
      <c r="B4" s="5" t="s">
        <v>4</v>
      </c>
      <c r="C4" s="4">
        <f>C2-C3</f>
        <v>0</v>
      </c>
    </row>
    <row r="5">
      <c r="A5" s="2" t="s">
        <v>5</v>
      </c>
      <c r="B5" s="6" t="s">
        <v>6</v>
      </c>
    </row>
    <row r="6">
      <c r="B6" s="5" t="s">
        <v>7</v>
      </c>
    </row>
    <row r="7">
      <c r="B7" s="5" t="s">
        <v>8</v>
      </c>
    </row>
    <row r="8">
      <c r="B8" s="5" t="s">
        <v>9</v>
      </c>
    </row>
  </sheetData>
  <mergeCells count="3">
    <mergeCell ref="A1:B1"/>
    <mergeCell ref="A2:A4"/>
    <mergeCell ref="A5:A8"/>
  </mergeCells>
  <hyperlinks>
    <hyperlink display="Receita" location="Receita!A1" ref="B2"/>
    <hyperlink display="Gastos" location="Gastos!A1" ref="B3"/>
    <hyperlink display="Materiais" location="Materiais!A1" ref="B5"/>
  </hyperlin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22.88"/>
  </cols>
  <sheetData>
    <row r="1">
      <c r="A1" s="7" t="s">
        <v>10</v>
      </c>
      <c r="B1" s="8" t="s">
        <v>11</v>
      </c>
      <c r="C1" s="8" t="s">
        <v>12</v>
      </c>
      <c r="D1" s="8" t="s">
        <v>13</v>
      </c>
      <c r="E1" s="9" t="s">
        <v>14</v>
      </c>
      <c r="F1" s="10"/>
    </row>
    <row r="2">
      <c r="A2" s="11">
        <v>45848.0</v>
      </c>
      <c r="B2" s="12" t="s">
        <v>15</v>
      </c>
      <c r="C2" s="13">
        <v>700.0</v>
      </c>
      <c r="D2" s="12" t="s">
        <v>16</v>
      </c>
      <c r="E2" s="14"/>
    </row>
    <row r="3">
      <c r="A3" s="11">
        <v>45850.0</v>
      </c>
      <c r="B3" s="12" t="s">
        <v>15</v>
      </c>
      <c r="C3" s="13">
        <v>600.0</v>
      </c>
      <c r="D3" s="12" t="s">
        <v>17</v>
      </c>
      <c r="E3" s="15" t="s">
        <v>18</v>
      </c>
    </row>
    <row r="4">
      <c r="A4" s="16">
        <v>45842.0</v>
      </c>
      <c r="B4" s="12" t="s">
        <v>15</v>
      </c>
      <c r="C4" s="17">
        <v>150.0</v>
      </c>
      <c r="D4" s="18" t="s">
        <v>19</v>
      </c>
      <c r="E4" s="14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>
      <c r="A5" s="11">
        <v>45838.0</v>
      </c>
      <c r="B5" s="10" t="s">
        <v>15</v>
      </c>
      <c r="C5" s="13">
        <v>142.0</v>
      </c>
      <c r="D5" s="10" t="s">
        <v>20</v>
      </c>
      <c r="E5" s="20" t="s">
        <v>21</v>
      </c>
      <c r="F5" s="10"/>
    </row>
    <row r="6">
      <c r="A6" s="11">
        <v>45835.0</v>
      </c>
      <c r="B6" s="10" t="s">
        <v>15</v>
      </c>
      <c r="C6" s="13">
        <v>100.0</v>
      </c>
      <c r="D6" s="10" t="s">
        <v>22</v>
      </c>
      <c r="E6" s="20"/>
      <c r="F6" s="10"/>
    </row>
    <row r="7">
      <c r="A7" s="11">
        <v>45842.0</v>
      </c>
      <c r="B7" s="12" t="s">
        <v>15</v>
      </c>
      <c r="C7" s="13">
        <v>100.0</v>
      </c>
      <c r="D7" s="12" t="s">
        <v>23</v>
      </c>
      <c r="E7" s="15" t="s">
        <v>24</v>
      </c>
    </row>
    <row r="8">
      <c r="A8" s="11">
        <v>45845.0</v>
      </c>
      <c r="B8" s="12" t="s">
        <v>25</v>
      </c>
      <c r="C8" s="13">
        <v>100.0</v>
      </c>
      <c r="D8" s="12" t="s">
        <v>26</v>
      </c>
      <c r="E8" s="14"/>
    </row>
    <row r="9">
      <c r="A9" s="11">
        <v>45849.0</v>
      </c>
      <c r="B9" s="12" t="s">
        <v>15</v>
      </c>
      <c r="C9" s="13">
        <v>100.0</v>
      </c>
      <c r="D9" s="12" t="s">
        <v>27</v>
      </c>
      <c r="E9" s="14"/>
    </row>
    <row r="10">
      <c r="A10" s="11">
        <v>45849.0</v>
      </c>
      <c r="B10" s="12" t="s">
        <v>15</v>
      </c>
      <c r="C10" s="13">
        <v>100.0</v>
      </c>
      <c r="D10" s="12" t="s">
        <v>28</v>
      </c>
      <c r="E10" s="14"/>
    </row>
    <row r="11">
      <c r="A11" s="11">
        <v>45848.0</v>
      </c>
      <c r="B11" s="12" t="s">
        <v>15</v>
      </c>
      <c r="C11" s="13">
        <v>70.0</v>
      </c>
      <c r="D11" s="12" t="s">
        <v>29</v>
      </c>
      <c r="E11" s="14"/>
    </row>
    <row r="12">
      <c r="A12" s="11">
        <v>45835.0</v>
      </c>
      <c r="B12" s="10" t="s">
        <v>15</v>
      </c>
      <c r="C12" s="13">
        <v>50.0</v>
      </c>
      <c r="D12" s="10" t="s">
        <v>30</v>
      </c>
      <c r="E12" s="20"/>
      <c r="F12" s="10"/>
    </row>
    <row r="13">
      <c r="A13" s="11">
        <v>45838.0</v>
      </c>
      <c r="B13" s="10" t="s">
        <v>25</v>
      </c>
      <c r="C13" s="13">
        <v>50.0</v>
      </c>
      <c r="D13" s="10" t="s">
        <v>31</v>
      </c>
      <c r="E13" s="20"/>
      <c r="F13" s="10"/>
    </row>
    <row r="14">
      <c r="A14" s="16">
        <v>45842.0</v>
      </c>
      <c r="B14" s="12" t="s">
        <v>15</v>
      </c>
      <c r="C14" s="13">
        <v>50.0</v>
      </c>
      <c r="D14" s="12" t="s">
        <v>32</v>
      </c>
      <c r="E14" s="21"/>
    </row>
    <row r="15">
      <c r="A15" s="16">
        <v>45848.0</v>
      </c>
      <c r="B15" s="12" t="s">
        <v>25</v>
      </c>
      <c r="C15" s="13">
        <v>50.0</v>
      </c>
      <c r="D15" s="12" t="s">
        <v>33</v>
      </c>
      <c r="E15" s="21"/>
    </row>
    <row r="16">
      <c r="A16" s="16">
        <v>45849.0</v>
      </c>
      <c r="B16" s="12" t="s">
        <v>15</v>
      </c>
      <c r="C16" s="13">
        <v>50.0</v>
      </c>
      <c r="D16" s="12" t="s">
        <v>34</v>
      </c>
      <c r="E16" s="21"/>
    </row>
    <row r="17">
      <c r="A17" s="16">
        <v>45849.0</v>
      </c>
      <c r="B17" s="12" t="s">
        <v>25</v>
      </c>
      <c r="C17" s="13">
        <v>40.0</v>
      </c>
      <c r="D17" s="12" t="s">
        <v>35</v>
      </c>
      <c r="E17" s="21"/>
    </row>
    <row r="18">
      <c r="A18" s="16">
        <v>45842.0</v>
      </c>
      <c r="B18" s="12" t="s">
        <v>15</v>
      </c>
      <c r="C18" s="13">
        <v>30.0</v>
      </c>
      <c r="D18" s="10" t="s">
        <v>36</v>
      </c>
      <c r="E18" s="22"/>
      <c r="F18" s="10"/>
    </row>
    <row r="19">
      <c r="A19" s="16">
        <v>45851.0</v>
      </c>
      <c r="B19" s="12" t="s">
        <v>25</v>
      </c>
      <c r="C19" s="13">
        <v>10.0</v>
      </c>
      <c r="D19" s="12" t="s">
        <v>37</v>
      </c>
      <c r="E19" s="23" t="s">
        <v>38</v>
      </c>
    </row>
    <row r="20">
      <c r="A20" s="16">
        <v>45851.0</v>
      </c>
      <c r="B20" s="12" t="s">
        <v>25</v>
      </c>
      <c r="C20" s="13">
        <v>10.0</v>
      </c>
      <c r="D20" s="12" t="s">
        <v>39</v>
      </c>
      <c r="E20" s="23" t="s">
        <v>38</v>
      </c>
    </row>
    <row r="21">
      <c r="A21" s="16">
        <v>45851.0</v>
      </c>
      <c r="B21" s="12" t="s">
        <v>25</v>
      </c>
      <c r="C21" s="13">
        <v>10.0</v>
      </c>
      <c r="D21" s="12" t="s">
        <v>40</v>
      </c>
      <c r="E21" s="23" t="s">
        <v>38</v>
      </c>
    </row>
    <row r="22">
      <c r="A22" s="16">
        <v>45839.0</v>
      </c>
      <c r="B22" s="10" t="s">
        <v>25</v>
      </c>
      <c r="C22" s="13">
        <v>20.0</v>
      </c>
      <c r="D22" s="10" t="s">
        <v>22</v>
      </c>
      <c r="E22" s="22"/>
      <c r="F22" s="10"/>
    </row>
    <row r="23">
      <c r="A23" s="16">
        <v>45848.0</v>
      </c>
      <c r="B23" s="12" t="s">
        <v>25</v>
      </c>
      <c r="C23" s="13">
        <v>20.0</v>
      </c>
      <c r="D23" s="12" t="s">
        <v>41</v>
      </c>
      <c r="E23" s="21"/>
    </row>
    <row r="24">
      <c r="A24" s="16">
        <v>45835.0</v>
      </c>
      <c r="B24" s="10" t="s">
        <v>15</v>
      </c>
      <c r="C24" s="13">
        <v>13.0</v>
      </c>
      <c r="D24" s="10" t="s">
        <v>42</v>
      </c>
      <c r="E24" s="10"/>
      <c r="F24" s="10"/>
    </row>
    <row r="25">
      <c r="A25" s="16">
        <v>45838.0</v>
      </c>
      <c r="B25" s="10" t="s">
        <v>25</v>
      </c>
      <c r="C25" s="13">
        <v>10.0</v>
      </c>
      <c r="D25" s="10" t="s">
        <v>43</v>
      </c>
      <c r="E25" s="10"/>
      <c r="F25" s="10"/>
    </row>
    <row r="26">
      <c r="A26" s="16">
        <v>45838.0</v>
      </c>
      <c r="B26" s="10" t="s">
        <v>25</v>
      </c>
      <c r="C26" s="13">
        <v>10.0</v>
      </c>
      <c r="D26" s="10" t="s">
        <v>42</v>
      </c>
      <c r="E26" s="10"/>
      <c r="F26" s="10"/>
    </row>
    <row r="27">
      <c r="A27" s="16">
        <v>45848.0</v>
      </c>
      <c r="B27" s="12" t="s">
        <v>15</v>
      </c>
      <c r="C27" s="13">
        <v>7.0</v>
      </c>
      <c r="D27" s="12" t="s">
        <v>44</v>
      </c>
      <c r="E27" s="23" t="s">
        <v>45</v>
      </c>
    </row>
    <row r="28">
      <c r="A28" s="16">
        <v>45842.0</v>
      </c>
      <c r="B28" s="12" t="s">
        <v>15</v>
      </c>
      <c r="C28" s="13">
        <v>5.0</v>
      </c>
      <c r="D28" s="12" t="s">
        <v>46</v>
      </c>
      <c r="E28" s="21"/>
    </row>
    <row r="29">
      <c r="A29" s="11">
        <v>45849.0</v>
      </c>
      <c r="B29" s="13" t="s">
        <v>15</v>
      </c>
      <c r="C29" s="13" t="s">
        <v>15</v>
      </c>
      <c r="D29" s="12" t="s">
        <v>31</v>
      </c>
      <c r="E29" s="15" t="s">
        <v>47</v>
      </c>
    </row>
    <row r="30">
      <c r="A30" s="11">
        <v>45849.0</v>
      </c>
      <c r="B30" s="13" t="s">
        <v>15</v>
      </c>
      <c r="C30" s="13" t="s">
        <v>15</v>
      </c>
      <c r="D30" s="12" t="s">
        <v>48</v>
      </c>
      <c r="E30" s="15" t="s">
        <v>49</v>
      </c>
    </row>
    <row r="31">
      <c r="A31" s="11">
        <v>45849.0</v>
      </c>
      <c r="B31" s="12" t="s">
        <v>15</v>
      </c>
      <c r="C31" s="13" t="s">
        <v>15</v>
      </c>
      <c r="D31" s="12" t="s">
        <v>50</v>
      </c>
      <c r="E31" s="15" t="s">
        <v>51</v>
      </c>
    </row>
    <row r="32">
      <c r="A32" s="11">
        <v>45849.0</v>
      </c>
      <c r="B32" s="12" t="s">
        <v>15</v>
      </c>
      <c r="C32" s="13" t="s">
        <v>15</v>
      </c>
      <c r="D32" s="12" t="s">
        <v>52</v>
      </c>
      <c r="E32" s="15" t="s">
        <v>53</v>
      </c>
    </row>
    <row r="33">
      <c r="A33" s="11">
        <v>45849.0</v>
      </c>
      <c r="B33" s="12" t="s">
        <v>15</v>
      </c>
      <c r="C33" s="13">
        <v>394.96</v>
      </c>
      <c r="D33" s="5" t="s">
        <v>17</v>
      </c>
      <c r="E33" s="5" t="s">
        <v>54</v>
      </c>
    </row>
    <row r="34">
      <c r="A34" s="24"/>
      <c r="B34" s="25"/>
      <c r="C34" s="26"/>
    </row>
    <row r="35">
      <c r="A35" s="27" t="s">
        <v>55</v>
      </c>
      <c r="B35" s="28"/>
      <c r="C35" s="29">
        <f>SUM(C2:C33)</f>
        <v>2991.96</v>
      </c>
    </row>
    <row r="36">
      <c r="A36" s="30"/>
      <c r="B36" s="31"/>
      <c r="C36" s="32"/>
    </row>
  </sheetData>
  <autoFilter ref="$A$1:$X$33"/>
  <mergeCells count="2">
    <mergeCell ref="A35:B36"/>
    <mergeCell ref="C35:C36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5" max="5" width="122.88"/>
  </cols>
  <sheetData>
    <row r="1">
      <c r="A1" s="7" t="s">
        <v>56</v>
      </c>
      <c r="B1" s="8" t="s">
        <v>57</v>
      </c>
      <c r="C1" s="8"/>
      <c r="D1" s="8"/>
      <c r="E1" s="9"/>
      <c r="F1" s="10"/>
    </row>
    <row r="2">
      <c r="A2" s="33" t="s">
        <v>58</v>
      </c>
      <c r="B2" s="10" t="s">
        <v>26</v>
      </c>
      <c r="C2" s="13"/>
      <c r="D2" s="10"/>
      <c r="E2" s="20"/>
      <c r="F2" s="10"/>
    </row>
    <row r="3">
      <c r="A3" s="33" t="s">
        <v>59</v>
      </c>
      <c r="B3" s="10" t="s">
        <v>26</v>
      </c>
      <c r="C3" s="13"/>
      <c r="D3" s="10"/>
      <c r="E3" s="20"/>
      <c r="F3" s="10"/>
    </row>
    <row r="4">
      <c r="A4" s="33" t="s">
        <v>60</v>
      </c>
      <c r="B4" s="10" t="s">
        <v>26</v>
      </c>
      <c r="C4" s="13"/>
      <c r="D4" s="10"/>
      <c r="E4" s="20"/>
      <c r="F4" s="10"/>
    </row>
    <row r="5">
      <c r="A5" s="33" t="s">
        <v>61</v>
      </c>
      <c r="B5" s="10" t="s">
        <v>26</v>
      </c>
      <c r="C5" s="13"/>
      <c r="D5" s="10"/>
      <c r="E5" s="20"/>
      <c r="F5" s="10"/>
    </row>
    <row r="6">
      <c r="A6" s="33" t="s">
        <v>62</v>
      </c>
      <c r="B6" s="10" t="s">
        <v>26</v>
      </c>
      <c r="C6" s="13"/>
      <c r="D6" s="10"/>
      <c r="E6" s="20"/>
      <c r="F6" s="10"/>
    </row>
    <row r="7">
      <c r="A7" s="33" t="s">
        <v>63</v>
      </c>
      <c r="B7" s="10" t="s">
        <v>26</v>
      </c>
      <c r="C7" s="13"/>
      <c r="D7" s="10"/>
      <c r="E7" s="20"/>
      <c r="F7" s="10"/>
    </row>
    <row r="8">
      <c r="A8" s="34" t="s">
        <v>64</v>
      </c>
      <c r="B8" s="10" t="s">
        <v>26</v>
      </c>
      <c r="C8" s="13"/>
      <c r="D8" s="10"/>
      <c r="E8" s="20"/>
      <c r="F8" s="10"/>
    </row>
    <row r="9">
      <c r="A9" s="33" t="s">
        <v>65</v>
      </c>
      <c r="B9" s="10" t="s">
        <v>26</v>
      </c>
      <c r="C9" s="13"/>
      <c r="D9" s="10"/>
      <c r="E9" s="35"/>
      <c r="F9" s="10"/>
    </row>
    <row r="10">
      <c r="A10" s="33" t="s">
        <v>66</v>
      </c>
      <c r="B10" s="10" t="s">
        <v>26</v>
      </c>
      <c r="C10" s="13"/>
      <c r="D10" s="12"/>
      <c r="E10" s="14"/>
    </row>
    <row r="11">
      <c r="A11" s="33" t="s">
        <v>67</v>
      </c>
      <c r="B11" s="10" t="s">
        <v>26</v>
      </c>
      <c r="C11" s="17"/>
      <c r="D11" s="18"/>
      <c r="E11" s="14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>
      <c r="A12" s="33" t="s">
        <v>68</v>
      </c>
      <c r="B12" s="12" t="s">
        <v>41</v>
      </c>
      <c r="C12" s="13"/>
      <c r="D12" s="10"/>
      <c r="E12" s="35"/>
      <c r="F12" s="10"/>
    </row>
    <row r="13">
      <c r="A13" s="33" t="s">
        <v>69</v>
      </c>
      <c r="B13" s="12" t="s">
        <v>41</v>
      </c>
      <c r="C13" s="13"/>
      <c r="D13" s="12"/>
      <c r="E13" s="15"/>
    </row>
    <row r="14">
      <c r="A14" s="33" t="s">
        <v>70</v>
      </c>
      <c r="B14" s="12" t="s">
        <v>71</v>
      </c>
      <c r="C14" s="13"/>
      <c r="D14" s="12"/>
      <c r="E14" s="14"/>
    </row>
    <row r="15">
      <c r="A15" s="33" t="s">
        <v>72</v>
      </c>
      <c r="B15" s="12" t="s">
        <v>71</v>
      </c>
      <c r="C15" s="13"/>
      <c r="D15" s="12"/>
      <c r="E15" s="14"/>
    </row>
    <row r="16">
      <c r="A16" s="33" t="s">
        <v>73</v>
      </c>
      <c r="B16" s="12" t="s">
        <v>37</v>
      </c>
      <c r="C16" s="13"/>
      <c r="D16" s="12"/>
      <c r="E16" s="14"/>
    </row>
    <row r="17">
      <c r="A17" s="33" t="s">
        <v>74</v>
      </c>
      <c r="B17" s="12" t="s">
        <v>39</v>
      </c>
      <c r="C17" s="13"/>
      <c r="D17" s="12"/>
      <c r="E17" s="14"/>
    </row>
    <row r="18">
      <c r="A18" s="34" t="s">
        <v>75</v>
      </c>
      <c r="B18" s="12" t="s">
        <v>33</v>
      </c>
      <c r="C18" s="13"/>
      <c r="D18" s="12"/>
      <c r="E18" s="21"/>
    </row>
    <row r="19">
      <c r="A19" s="34" t="s">
        <v>76</v>
      </c>
      <c r="B19" s="12" t="s">
        <v>33</v>
      </c>
      <c r="C19" s="13"/>
      <c r="D19" s="12"/>
      <c r="E19" s="21"/>
    </row>
    <row r="20">
      <c r="A20" s="34" t="s">
        <v>77</v>
      </c>
      <c r="B20" s="12" t="s">
        <v>33</v>
      </c>
      <c r="C20" s="13"/>
      <c r="D20" s="12"/>
      <c r="E20" s="21"/>
    </row>
    <row r="21">
      <c r="A21" s="34" t="s">
        <v>78</v>
      </c>
      <c r="B21" s="12" t="s">
        <v>33</v>
      </c>
      <c r="C21" s="13"/>
      <c r="D21" s="12"/>
      <c r="E21" s="21"/>
    </row>
    <row r="22">
      <c r="A22" s="34" t="s">
        <v>79</v>
      </c>
      <c r="B22" s="12" t="s">
        <v>33</v>
      </c>
      <c r="C22" s="13"/>
      <c r="D22" s="12"/>
      <c r="E22" s="21"/>
    </row>
    <row r="23">
      <c r="A23" s="34" t="s">
        <v>80</v>
      </c>
      <c r="B23" s="12" t="s">
        <v>42</v>
      </c>
      <c r="C23" s="13"/>
      <c r="D23" s="12"/>
      <c r="E23" s="21"/>
    </row>
    <row r="24">
      <c r="A24" s="34" t="s">
        <v>81</v>
      </c>
      <c r="B24" s="12" t="s">
        <v>43</v>
      </c>
      <c r="C24" s="13"/>
      <c r="D24" s="12"/>
      <c r="E24" s="21"/>
    </row>
    <row r="25">
      <c r="A25" s="34" t="s">
        <v>82</v>
      </c>
      <c r="B25" s="12" t="s">
        <v>31</v>
      </c>
      <c r="C25" s="13"/>
      <c r="D25" s="12"/>
      <c r="E25" s="21"/>
    </row>
    <row r="26">
      <c r="A26" s="34" t="s">
        <v>83</v>
      </c>
      <c r="B26" s="12" t="s">
        <v>31</v>
      </c>
      <c r="C26" s="13"/>
      <c r="D26" s="12"/>
      <c r="E26" s="21"/>
    </row>
    <row r="27">
      <c r="A27" s="34" t="s">
        <v>84</v>
      </c>
      <c r="B27" s="12" t="s">
        <v>31</v>
      </c>
      <c r="C27" s="13"/>
      <c r="D27" s="12"/>
      <c r="E27" s="21"/>
    </row>
    <row r="28">
      <c r="A28" s="34" t="s">
        <v>85</v>
      </c>
      <c r="B28" s="12" t="s">
        <v>31</v>
      </c>
      <c r="C28" s="13"/>
      <c r="D28" s="12"/>
      <c r="E28" s="21"/>
    </row>
    <row r="29">
      <c r="A29" s="34" t="s">
        <v>86</v>
      </c>
      <c r="B29" s="12" t="s">
        <v>31</v>
      </c>
      <c r="C29" s="13"/>
      <c r="D29" s="12"/>
      <c r="E29" s="21"/>
    </row>
    <row r="30">
      <c r="A30" s="5" t="s">
        <v>87</v>
      </c>
      <c r="B30" s="5" t="s">
        <v>88</v>
      </c>
      <c r="E30" s="21"/>
    </row>
    <row r="31">
      <c r="A31" s="5" t="s">
        <v>89</v>
      </c>
      <c r="B31" s="5" t="s">
        <v>35</v>
      </c>
      <c r="E31" s="21"/>
    </row>
    <row r="32">
      <c r="A32" s="5" t="s">
        <v>90</v>
      </c>
      <c r="B32" s="5" t="s">
        <v>35</v>
      </c>
      <c r="E32" s="21"/>
    </row>
    <row r="33">
      <c r="A33" s="5" t="s">
        <v>91</v>
      </c>
      <c r="B33" s="5" t="s">
        <v>35</v>
      </c>
      <c r="E33" s="21"/>
    </row>
    <row r="34">
      <c r="A34" s="5" t="s">
        <v>40</v>
      </c>
      <c r="B34" s="5" t="s">
        <v>40</v>
      </c>
      <c r="E34" s="21"/>
    </row>
    <row r="35">
      <c r="A35" s="5"/>
      <c r="B35" s="5"/>
      <c r="E35" s="21"/>
    </row>
    <row r="36">
      <c r="A36" s="27" t="s">
        <v>55</v>
      </c>
      <c r="B36" s="28"/>
      <c r="C36" s="29">
        <f>SUM(C2:C30)</f>
        <v>0</v>
      </c>
    </row>
    <row r="37">
      <c r="A37" s="30"/>
      <c r="B37" s="31"/>
      <c r="C37" s="32"/>
    </row>
  </sheetData>
  <mergeCells count="2">
    <mergeCell ref="A36:B37"/>
    <mergeCell ref="C36:C3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15.5"/>
    <col customWidth="1" min="5" max="5" width="122.88"/>
  </cols>
  <sheetData>
    <row r="1">
      <c r="A1" s="7" t="s">
        <v>10</v>
      </c>
      <c r="B1" s="8" t="s">
        <v>11</v>
      </c>
      <c r="C1" s="8" t="s">
        <v>12</v>
      </c>
      <c r="D1" s="8" t="s">
        <v>92</v>
      </c>
      <c r="E1" s="9" t="s">
        <v>14</v>
      </c>
      <c r="F1" s="10"/>
    </row>
    <row r="2">
      <c r="A2" s="11">
        <v>45840.0</v>
      </c>
      <c r="B2" s="10" t="s">
        <v>93</v>
      </c>
      <c r="C2" s="13">
        <v>100.0</v>
      </c>
      <c r="D2" s="10" t="s">
        <v>94</v>
      </c>
      <c r="E2" s="20" t="s">
        <v>95</v>
      </c>
      <c r="F2" s="10"/>
    </row>
    <row r="3">
      <c r="A3" s="11">
        <v>45848.0</v>
      </c>
      <c r="B3" s="10" t="s">
        <v>96</v>
      </c>
      <c r="C3" s="13">
        <v>200.0</v>
      </c>
      <c r="D3" s="10" t="s">
        <v>97</v>
      </c>
      <c r="E3" s="20" t="s">
        <v>98</v>
      </c>
      <c r="F3" s="10"/>
    </row>
    <row r="4">
      <c r="A4" s="11">
        <v>45848.0</v>
      </c>
      <c r="B4" s="10" t="s">
        <v>99</v>
      </c>
      <c r="C4" s="13">
        <v>80.0</v>
      </c>
      <c r="D4" s="10" t="s">
        <v>100</v>
      </c>
      <c r="E4" s="20" t="s">
        <v>101</v>
      </c>
      <c r="F4" s="10"/>
    </row>
    <row r="5">
      <c r="A5" s="11">
        <v>45848.0</v>
      </c>
      <c r="B5" s="12" t="s">
        <v>15</v>
      </c>
      <c r="C5" s="13">
        <v>7.0</v>
      </c>
      <c r="D5" s="12" t="s">
        <v>102</v>
      </c>
      <c r="E5" s="23" t="s">
        <v>45</v>
      </c>
      <c r="F5" s="10"/>
    </row>
    <row r="6">
      <c r="A6" s="11">
        <v>45849.0</v>
      </c>
      <c r="B6" s="10" t="s">
        <v>6</v>
      </c>
      <c r="C6" s="13">
        <v>35.9</v>
      </c>
      <c r="D6" s="10" t="s">
        <v>103</v>
      </c>
      <c r="E6" s="20" t="s">
        <v>104</v>
      </c>
      <c r="F6" s="10"/>
    </row>
    <row r="7">
      <c r="A7" s="11">
        <v>45849.0</v>
      </c>
      <c r="B7" s="10" t="s">
        <v>99</v>
      </c>
      <c r="C7" s="13">
        <v>200.0</v>
      </c>
      <c r="D7" s="10" t="s">
        <v>28</v>
      </c>
      <c r="E7" s="20" t="s">
        <v>105</v>
      </c>
      <c r="F7" s="10"/>
    </row>
    <row r="8">
      <c r="A8" s="11">
        <v>45849.0</v>
      </c>
      <c r="B8" s="5" t="s">
        <v>99</v>
      </c>
      <c r="C8" s="13">
        <v>40.0</v>
      </c>
      <c r="D8" s="5" t="s">
        <v>106</v>
      </c>
      <c r="E8" s="5" t="s">
        <v>107</v>
      </c>
      <c r="F8" s="10"/>
    </row>
    <row r="9">
      <c r="A9" s="11">
        <v>45849.0</v>
      </c>
      <c r="B9" s="5" t="s">
        <v>99</v>
      </c>
      <c r="C9" s="13">
        <v>20.0</v>
      </c>
      <c r="D9" s="5" t="s">
        <v>108</v>
      </c>
      <c r="E9" s="5" t="s">
        <v>109</v>
      </c>
      <c r="F9" s="10"/>
    </row>
    <row r="10">
      <c r="A10" s="11">
        <v>45849.0</v>
      </c>
      <c r="B10" s="5" t="s">
        <v>99</v>
      </c>
      <c r="C10" s="13">
        <v>41.0</v>
      </c>
      <c r="D10" s="5" t="s">
        <v>110</v>
      </c>
      <c r="E10" s="23" t="s">
        <v>111</v>
      </c>
      <c r="F10" s="10"/>
    </row>
    <row r="11">
      <c r="A11" s="11">
        <v>45849.0</v>
      </c>
      <c r="B11" s="10" t="s">
        <v>99</v>
      </c>
      <c r="C11" s="13">
        <v>110.0</v>
      </c>
      <c r="D11" s="5" t="s">
        <v>112</v>
      </c>
      <c r="E11" s="5" t="s">
        <v>109</v>
      </c>
      <c r="F11" s="10"/>
    </row>
    <row r="12">
      <c r="A12" s="11">
        <v>45849.0</v>
      </c>
      <c r="B12" s="10" t="s">
        <v>99</v>
      </c>
      <c r="C12" s="13">
        <v>161.0</v>
      </c>
      <c r="D12" s="10" t="s">
        <v>113</v>
      </c>
      <c r="E12" s="20" t="s">
        <v>114</v>
      </c>
      <c r="F12" s="10"/>
    </row>
    <row r="13">
      <c r="A13" s="11">
        <v>45849.0</v>
      </c>
      <c r="B13" s="10" t="s">
        <v>93</v>
      </c>
      <c r="C13" s="13">
        <v>92.0</v>
      </c>
      <c r="D13" s="36"/>
      <c r="E13" s="20" t="s">
        <v>115</v>
      </c>
      <c r="F13" s="10"/>
    </row>
    <row r="14">
      <c r="A14" s="11">
        <v>45850.0</v>
      </c>
      <c r="B14" s="10" t="s">
        <v>99</v>
      </c>
      <c r="C14" s="13">
        <v>59.9</v>
      </c>
      <c r="D14" s="10" t="s">
        <v>116</v>
      </c>
      <c r="E14" s="20" t="s">
        <v>117</v>
      </c>
      <c r="F14" s="10"/>
    </row>
    <row r="15">
      <c r="A15" s="11">
        <v>45850.0</v>
      </c>
      <c r="B15" s="10" t="s">
        <v>99</v>
      </c>
      <c r="C15" s="13">
        <v>250.0</v>
      </c>
      <c r="D15" s="10" t="s">
        <v>118</v>
      </c>
      <c r="E15" s="20" t="s">
        <v>119</v>
      </c>
      <c r="F15" s="10"/>
    </row>
    <row r="16">
      <c r="A16" s="11">
        <v>45850.0</v>
      </c>
      <c r="B16" s="10" t="s">
        <v>18</v>
      </c>
      <c r="C16" s="13">
        <v>500.0</v>
      </c>
      <c r="D16" s="10" t="s">
        <v>33</v>
      </c>
      <c r="E16" s="20" t="s">
        <v>120</v>
      </c>
      <c r="F16" s="10"/>
    </row>
    <row r="17">
      <c r="A17" s="11">
        <v>45850.0</v>
      </c>
      <c r="B17" s="10" t="s">
        <v>121</v>
      </c>
      <c r="C17" s="13">
        <v>600.0</v>
      </c>
      <c r="D17" s="10" t="s">
        <v>122</v>
      </c>
      <c r="E17" s="20" t="s">
        <v>123</v>
      </c>
      <c r="F17" s="10"/>
    </row>
    <row r="18">
      <c r="A18" s="16">
        <v>45851.0</v>
      </c>
      <c r="B18" s="37" t="s">
        <v>99</v>
      </c>
      <c r="C18" s="38">
        <v>130.16</v>
      </c>
      <c r="D18" s="10" t="s">
        <v>124</v>
      </c>
      <c r="E18" s="20" t="s">
        <v>114</v>
      </c>
      <c r="F18" s="10"/>
    </row>
    <row r="19">
      <c r="A19" s="16">
        <v>45851.0</v>
      </c>
      <c r="B19" s="37" t="s">
        <v>99</v>
      </c>
      <c r="C19" s="38">
        <v>205.0</v>
      </c>
      <c r="D19" s="10" t="s">
        <v>125</v>
      </c>
      <c r="E19" s="20" t="s">
        <v>126</v>
      </c>
      <c r="F19" s="10"/>
    </row>
    <row r="20">
      <c r="A20" s="16">
        <v>45851.0</v>
      </c>
      <c r="B20" s="39" t="s">
        <v>18</v>
      </c>
      <c r="C20" s="17">
        <v>100.0</v>
      </c>
      <c r="D20" s="10" t="s">
        <v>127</v>
      </c>
      <c r="E20" s="20" t="s">
        <v>128</v>
      </c>
      <c r="F20" s="10"/>
    </row>
    <row r="21">
      <c r="A21" s="11">
        <v>45854.0</v>
      </c>
      <c r="B21" s="10" t="s">
        <v>99</v>
      </c>
      <c r="C21" s="13">
        <v>60.0</v>
      </c>
      <c r="D21" s="10" t="s">
        <v>100</v>
      </c>
      <c r="E21" s="15" t="s">
        <v>129</v>
      </c>
      <c r="F21" s="10"/>
    </row>
    <row r="23">
      <c r="E23" s="21"/>
    </row>
    <row r="24">
      <c r="E24" s="21"/>
    </row>
    <row r="25">
      <c r="E25" s="21"/>
    </row>
    <row r="26">
      <c r="A26" s="27" t="s">
        <v>55</v>
      </c>
      <c r="B26" s="28"/>
      <c r="C26" s="29">
        <f>SUM(C2:C21)</f>
        <v>2991.96</v>
      </c>
    </row>
    <row r="27">
      <c r="A27" s="30"/>
      <c r="B27" s="31"/>
      <c r="C27" s="32"/>
    </row>
  </sheetData>
  <mergeCells count="2">
    <mergeCell ref="A26:B27"/>
    <mergeCell ref="C26:C27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2" max="2" width="16.38"/>
    <col customWidth="1" min="4" max="4" width="5.88"/>
    <col customWidth="1" min="5" max="5" width="14.63"/>
    <col customWidth="1" min="6" max="6" width="30.5"/>
    <col customWidth="1" min="7" max="7" width="19.75"/>
  </cols>
  <sheetData>
    <row r="1" ht="25.5" customHeight="1">
      <c r="A1" s="40"/>
      <c r="B1" s="41" t="s">
        <v>130</v>
      </c>
      <c r="C1" s="41" t="s">
        <v>131</v>
      </c>
      <c r="D1" s="41" t="s">
        <v>12</v>
      </c>
      <c r="E1" s="41" t="s">
        <v>132</v>
      </c>
      <c r="F1" s="41" t="s">
        <v>133</v>
      </c>
      <c r="G1" s="41" t="s">
        <v>14</v>
      </c>
    </row>
    <row r="2">
      <c r="A2" s="42"/>
      <c r="B2" s="43" t="s">
        <v>134</v>
      </c>
      <c r="C2" s="44"/>
      <c r="D2" s="44"/>
      <c r="E2" s="43" t="s">
        <v>135</v>
      </c>
      <c r="F2" s="45"/>
    </row>
    <row r="3">
      <c r="A3" s="42"/>
      <c r="B3" s="43" t="s">
        <v>136</v>
      </c>
      <c r="C3" s="44"/>
      <c r="D3" s="44"/>
      <c r="E3" s="43" t="s">
        <v>135</v>
      </c>
      <c r="F3" s="46" t="s">
        <v>137</v>
      </c>
    </row>
    <row r="4">
      <c r="A4" s="42"/>
      <c r="B4" s="43" t="s">
        <v>138</v>
      </c>
      <c r="C4" s="44"/>
      <c r="D4" s="44"/>
      <c r="E4" s="43" t="s">
        <v>135</v>
      </c>
      <c r="F4" s="45"/>
      <c r="G4" s="5" t="s">
        <v>139</v>
      </c>
    </row>
    <row r="5">
      <c r="A5" s="42"/>
      <c r="B5" s="43" t="s">
        <v>140</v>
      </c>
      <c r="C5" s="44"/>
      <c r="D5" s="44"/>
      <c r="E5" s="43" t="s">
        <v>141</v>
      </c>
      <c r="F5" s="45"/>
    </row>
    <row r="6">
      <c r="A6" s="42"/>
      <c r="B6" s="43" t="s">
        <v>142</v>
      </c>
      <c r="C6" s="44"/>
      <c r="D6" s="44"/>
      <c r="E6" s="43" t="s">
        <v>141</v>
      </c>
      <c r="F6" s="45"/>
      <c r="H6" s="5" t="s">
        <v>143</v>
      </c>
      <c r="I6" s="5" t="s">
        <v>144</v>
      </c>
      <c r="J6" s="5">
        <v>24.0</v>
      </c>
    </row>
    <row r="7">
      <c r="A7" s="42"/>
      <c r="B7" s="43" t="s">
        <v>145</v>
      </c>
      <c r="C7" s="44"/>
      <c r="D7" s="44"/>
      <c r="E7" s="43" t="s">
        <v>141</v>
      </c>
      <c r="F7" s="45"/>
    </row>
    <row r="8">
      <c r="A8" s="42"/>
      <c r="B8" s="43" t="s">
        <v>146</v>
      </c>
      <c r="C8" s="44"/>
      <c r="D8" s="44"/>
      <c r="E8" s="43" t="s">
        <v>141</v>
      </c>
      <c r="F8" s="45"/>
    </row>
    <row r="9">
      <c r="A9" s="42"/>
      <c r="B9" s="43" t="s">
        <v>147</v>
      </c>
      <c r="C9" s="44"/>
      <c r="D9" s="44"/>
      <c r="E9" s="43" t="s">
        <v>141</v>
      </c>
      <c r="F9" s="45"/>
    </row>
    <row r="10">
      <c r="A10" s="42"/>
      <c r="B10" s="43" t="s">
        <v>148</v>
      </c>
      <c r="C10" s="44"/>
      <c r="D10" s="44"/>
      <c r="E10" s="46" t="s">
        <v>149</v>
      </c>
      <c r="F10" s="45"/>
      <c r="H10" s="5" t="s">
        <v>150</v>
      </c>
      <c r="I10" s="5" t="s">
        <v>151</v>
      </c>
      <c r="J10" s="5" t="s">
        <v>152</v>
      </c>
      <c r="K10" s="5" t="s">
        <v>153</v>
      </c>
    </row>
    <row r="11">
      <c r="A11" s="42"/>
      <c r="B11" s="43" t="s">
        <v>154</v>
      </c>
      <c r="C11" s="44"/>
      <c r="D11" s="44"/>
      <c r="E11" s="46" t="s">
        <v>149</v>
      </c>
      <c r="F11" s="45"/>
      <c r="I11" s="5" t="s">
        <v>155</v>
      </c>
    </row>
    <row r="12">
      <c r="A12" s="42"/>
      <c r="B12" s="43" t="s">
        <v>156</v>
      </c>
      <c r="C12" s="44"/>
      <c r="D12" s="44"/>
      <c r="E12" s="46" t="s">
        <v>149</v>
      </c>
      <c r="F12" s="45"/>
      <c r="H12" s="5" t="s">
        <v>157</v>
      </c>
      <c r="I12" s="5" t="s">
        <v>158</v>
      </c>
    </row>
    <row r="13">
      <c r="A13" s="42"/>
      <c r="B13" s="43" t="s">
        <v>159</v>
      </c>
      <c r="C13" s="44"/>
      <c r="D13" s="44"/>
      <c r="E13" s="46" t="s">
        <v>149</v>
      </c>
      <c r="F13" s="45"/>
    </row>
    <row r="14">
      <c r="A14" s="42"/>
      <c r="B14" s="43" t="s">
        <v>160</v>
      </c>
      <c r="C14" s="44"/>
      <c r="D14" s="44"/>
      <c r="E14" s="46" t="s">
        <v>114</v>
      </c>
      <c r="F14" s="45"/>
    </row>
    <row r="15">
      <c r="A15" s="42"/>
      <c r="B15" s="43" t="s">
        <v>161</v>
      </c>
      <c r="C15" s="44"/>
      <c r="D15" s="44"/>
      <c r="E15" s="46" t="s">
        <v>114</v>
      </c>
      <c r="F15" s="45"/>
      <c r="H15" s="5" t="s">
        <v>162</v>
      </c>
    </row>
    <row r="16">
      <c r="A16" s="42"/>
      <c r="B16" s="43" t="s">
        <v>163</v>
      </c>
      <c r="C16" s="44"/>
      <c r="D16" s="44"/>
      <c r="E16" s="46" t="s">
        <v>114</v>
      </c>
      <c r="F16" s="45"/>
    </row>
    <row r="17">
      <c r="A17" s="42"/>
      <c r="B17" s="43" t="s">
        <v>164</v>
      </c>
      <c r="C17" s="44"/>
      <c r="D17" s="44"/>
      <c r="E17" s="46" t="s">
        <v>114</v>
      </c>
      <c r="F17" s="46" t="s">
        <v>137</v>
      </c>
    </row>
    <row r="18">
      <c r="A18" s="42"/>
      <c r="B18" s="43" t="s">
        <v>165</v>
      </c>
      <c r="C18" s="44"/>
      <c r="D18" s="44"/>
      <c r="E18" s="46" t="s">
        <v>114</v>
      </c>
      <c r="F18" s="46" t="s">
        <v>137</v>
      </c>
    </row>
    <row r="19">
      <c r="A19" s="42"/>
      <c r="B19" s="43" t="s">
        <v>166</v>
      </c>
      <c r="C19" s="44"/>
      <c r="D19" s="44"/>
      <c r="E19" s="46" t="s">
        <v>114</v>
      </c>
      <c r="F19" s="46" t="s">
        <v>137</v>
      </c>
    </row>
    <row r="20">
      <c r="A20" s="42"/>
      <c r="B20" s="43" t="s">
        <v>167</v>
      </c>
      <c r="C20" s="44"/>
      <c r="D20" s="44"/>
      <c r="E20" s="46" t="s">
        <v>149</v>
      </c>
      <c r="F20" s="46" t="s">
        <v>137</v>
      </c>
    </row>
    <row r="21">
      <c r="A21" s="42"/>
      <c r="B21" s="43" t="s">
        <v>168</v>
      </c>
      <c r="C21" s="44"/>
      <c r="D21" s="44"/>
      <c r="E21" s="46" t="s">
        <v>149</v>
      </c>
      <c r="F21" s="46" t="s">
        <v>137</v>
      </c>
    </row>
    <row r="22">
      <c r="A22" s="42"/>
      <c r="B22" s="43" t="s">
        <v>169</v>
      </c>
      <c r="C22" s="44"/>
      <c r="D22" s="44"/>
      <c r="E22" s="46" t="s">
        <v>149</v>
      </c>
      <c r="F22" s="46" t="s">
        <v>137</v>
      </c>
    </row>
    <row r="23">
      <c r="A23" s="42"/>
      <c r="B23" s="43" t="s">
        <v>170</v>
      </c>
      <c r="C23" s="44"/>
      <c r="D23" s="44"/>
      <c r="E23" s="46" t="s">
        <v>149</v>
      </c>
      <c r="F23" s="46" t="s">
        <v>137</v>
      </c>
    </row>
    <row r="24">
      <c r="A24" s="42"/>
      <c r="B24" s="43" t="s">
        <v>171</v>
      </c>
      <c r="C24" s="44"/>
      <c r="D24" s="44"/>
      <c r="E24" s="46" t="s">
        <v>149</v>
      </c>
      <c r="F24" s="46" t="s">
        <v>137</v>
      </c>
    </row>
    <row r="25">
      <c r="A25" s="42"/>
      <c r="B25" s="43" t="s">
        <v>172</v>
      </c>
      <c r="C25" s="44"/>
      <c r="D25" s="44"/>
      <c r="E25" s="46" t="s">
        <v>149</v>
      </c>
      <c r="F25" s="46" t="s">
        <v>137</v>
      </c>
    </row>
    <row r="26">
      <c r="A26" s="42"/>
      <c r="B26" s="43" t="s">
        <v>173</v>
      </c>
      <c r="C26" s="44"/>
      <c r="D26" s="44"/>
      <c r="E26" s="46" t="s">
        <v>149</v>
      </c>
      <c r="F26" s="46" t="s">
        <v>137</v>
      </c>
    </row>
    <row r="27">
      <c r="A27" s="42"/>
      <c r="B27" s="47" t="s">
        <v>174</v>
      </c>
      <c r="C27" s="48" t="s">
        <v>175</v>
      </c>
      <c r="D27" s="48"/>
      <c r="E27" s="49"/>
      <c r="F27" s="49" t="s">
        <v>176</v>
      </c>
    </row>
    <row r="28" hidden="1">
      <c r="A28" s="42"/>
      <c r="B28" s="43" t="s">
        <v>177</v>
      </c>
      <c r="C28" s="44"/>
      <c r="D28" s="44"/>
      <c r="E28" s="46" t="s">
        <v>149</v>
      </c>
      <c r="F28" s="45"/>
    </row>
    <row r="29" hidden="1">
      <c r="A29" s="42"/>
      <c r="B29" s="43" t="s">
        <v>178</v>
      </c>
      <c r="C29" s="44"/>
      <c r="D29" s="44"/>
      <c r="E29" s="46" t="s">
        <v>149</v>
      </c>
      <c r="F29" s="45"/>
    </row>
    <row r="30" hidden="1">
      <c r="A30" s="42"/>
      <c r="B30" s="43" t="s">
        <v>179</v>
      </c>
      <c r="C30" s="44"/>
      <c r="D30" s="44"/>
      <c r="E30" s="46" t="s">
        <v>149</v>
      </c>
      <c r="F30" s="45"/>
    </row>
    <row r="31" hidden="1">
      <c r="A31" s="42"/>
      <c r="B31" s="43" t="s">
        <v>180</v>
      </c>
      <c r="C31" s="44"/>
      <c r="D31" s="44"/>
      <c r="E31" s="46" t="s">
        <v>135</v>
      </c>
      <c r="F31" s="46" t="s">
        <v>181</v>
      </c>
    </row>
    <row r="32" hidden="1">
      <c r="A32" s="42"/>
      <c r="B32" s="43" t="s">
        <v>182</v>
      </c>
      <c r="C32" s="44"/>
      <c r="D32" s="44"/>
      <c r="E32" s="46" t="s">
        <v>141</v>
      </c>
      <c r="F32" s="46" t="s">
        <v>183</v>
      </c>
    </row>
    <row r="33" hidden="1">
      <c r="A33" s="50"/>
      <c r="B33" s="43" t="s">
        <v>184</v>
      </c>
      <c r="C33" s="44"/>
      <c r="D33" s="44"/>
      <c r="E33" s="46" t="s">
        <v>135</v>
      </c>
      <c r="F33" s="46" t="s">
        <v>183</v>
      </c>
    </row>
    <row r="34" hidden="1">
      <c r="A34" s="50"/>
      <c r="B34" s="43" t="s">
        <v>185</v>
      </c>
      <c r="C34" s="44"/>
      <c r="D34" s="44"/>
      <c r="E34" s="46" t="s">
        <v>186</v>
      </c>
      <c r="F34" s="45"/>
    </row>
    <row r="35" hidden="1">
      <c r="A35" s="50"/>
      <c r="B35" s="43" t="s">
        <v>187</v>
      </c>
      <c r="C35" s="44"/>
      <c r="D35" s="44"/>
      <c r="E35" s="46" t="s">
        <v>186</v>
      </c>
      <c r="F35" s="45"/>
    </row>
    <row r="36" hidden="1">
      <c r="A36" s="50"/>
      <c r="B36" s="43" t="s">
        <v>188</v>
      </c>
      <c r="C36" s="44"/>
      <c r="D36" s="44"/>
      <c r="E36" s="46" t="s">
        <v>186</v>
      </c>
      <c r="F36" s="46"/>
    </row>
    <row r="37">
      <c r="A37" s="16"/>
      <c r="B37" s="47" t="s">
        <v>189</v>
      </c>
      <c r="C37" s="51"/>
      <c r="D37" s="51"/>
      <c r="E37" s="49" t="s">
        <v>190</v>
      </c>
      <c r="F37" s="49" t="s">
        <v>191</v>
      </c>
    </row>
    <row r="38">
      <c r="A38" s="16"/>
      <c r="B38" s="43" t="s">
        <v>192</v>
      </c>
      <c r="C38" s="13"/>
      <c r="D38" s="13"/>
      <c r="E38" s="43" t="s">
        <v>190</v>
      </c>
      <c r="F38" s="46"/>
    </row>
    <row r="39">
      <c r="A39" s="16"/>
      <c r="B39" s="52" t="s">
        <v>193</v>
      </c>
      <c r="C39" s="13"/>
      <c r="D39" s="13"/>
      <c r="E39" s="43" t="s">
        <v>190</v>
      </c>
      <c r="F39" s="5"/>
    </row>
    <row r="40">
      <c r="A40" s="16"/>
      <c r="B40" s="52" t="s">
        <v>194</v>
      </c>
      <c r="C40" s="13"/>
      <c r="D40" s="13"/>
      <c r="E40" s="43" t="s">
        <v>190</v>
      </c>
      <c r="F40" s="5"/>
    </row>
    <row r="41">
      <c r="A41" s="16"/>
      <c r="B41" s="10"/>
      <c r="C41" s="13"/>
      <c r="D41" s="13"/>
      <c r="E41" s="10"/>
      <c r="F41" s="5"/>
    </row>
    <row r="42">
      <c r="A42" s="16"/>
      <c r="B42" s="10"/>
      <c r="C42" s="13"/>
      <c r="D42" s="13"/>
      <c r="E42" s="10"/>
      <c r="F42" s="5"/>
    </row>
    <row r="43">
      <c r="A43" s="16"/>
      <c r="B43" s="10"/>
      <c r="C43" s="13"/>
      <c r="D43" s="13"/>
      <c r="E43" s="10"/>
      <c r="F43" s="5"/>
    </row>
    <row r="44">
      <c r="A44" s="16"/>
      <c r="B44" s="10"/>
      <c r="C44" s="13"/>
      <c r="D44" s="13"/>
      <c r="E44" s="10"/>
    </row>
    <row r="45">
      <c r="A45" s="11"/>
      <c r="B45" s="10"/>
      <c r="C45" s="13"/>
      <c r="D45" s="13"/>
      <c r="E45" s="10"/>
    </row>
    <row r="46">
      <c r="A46" s="11"/>
      <c r="B46" s="10"/>
      <c r="C46" s="13"/>
      <c r="D46" s="13"/>
      <c r="E46" s="10"/>
    </row>
    <row r="47">
      <c r="A47" s="11"/>
      <c r="B47" s="10"/>
      <c r="C47" s="13"/>
      <c r="D47" s="13"/>
      <c r="E47" s="10"/>
    </row>
    <row r="48">
      <c r="A48" s="16"/>
      <c r="B48" s="10"/>
      <c r="C48" s="13"/>
      <c r="D48" s="13"/>
      <c r="E48" s="10"/>
    </row>
    <row r="49">
      <c r="A49" s="11"/>
      <c r="B49" s="10"/>
      <c r="C49" s="13"/>
      <c r="D49" s="13"/>
      <c r="E49" s="10"/>
    </row>
  </sheetData>
  <drawing r:id="rId1"/>
</worksheet>
</file>